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acture" sheetId="1" state="visible" r:id="rId3"/>
  </sheets>
  <definedNames>
    <definedName function="false" hidden="false" localSheetId="0" name="_xlnm.Print_Area" vbProcedure="false">Facture!$A$1:$G$57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<sst xmlns="http://schemas.openxmlformats.org/spreadsheetml/2006/main" count="82" uniqueCount="78">
  <si>
    <t xml:space="preserve">MODÈLE DE FACTURE ARTISAN BTP — CONFORME 2026</t>
  </si>
  <si>
    <t xml:space="preserve">⚠ Ce document est un modèle pédagogique ArtisanSmart. Ce n'est PAS une facture Factur-X (PDF/A-3 + XML). Les champs en bleu sont modifiables.</t>
  </si>
  <si>
    <t xml:space="preserve">FACTURE</t>
  </si>
  <si>
    <t xml:space="preserve">[Nom de votre entreprise]</t>
  </si>
  <si>
    <t xml:space="preserve">N°</t>
  </si>
  <si>
    <t xml:space="preserve">[FA-2026-001]</t>
  </si>
  <si>
    <t xml:space="preserve">[SARL / SAS / EI / Micro] au capital de [Montant] €</t>
  </si>
  <si>
    <t xml:space="preserve">Date émission :</t>
  </si>
  <si>
    <t xml:space="preserve">[JJ/MM/AAAA]</t>
  </si>
  <si>
    <t xml:space="preserve">[Adresse complète — N° Rue, Code Postal, Ville]</t>
  </si>
  <si>
    <t xml:space="preserve">Date prestation :</t>
  </si>
  <si>
    <t xml:space="preserve">Tél. [00 00 00 00 00] • Email [votre@email.fr]</t>
  </si>
  <si>
    <t xml:space="preserve">Échéance :</t>
  </si>
  <si>
    <t xml:space="preserve">SIRET : [000 000 000 00000] — RCS/RM [Ville] [N°]</t>
  </si>
  <si>
    <t xml:space="preserve">TVA Intracommunautaire : [FR 00 000000000]</t>
  </si>
  <si>
    <t xml:space="preserve">ASSURANCES PROFESSIONNELLES (obligatoire BTP — Art. L243-2 Code des assurances)</t>
  </si>
  <si>
    <t xml:space="preserve">Décennale : [Compagnie] — Contrat n° [Numéro] — Couverture : [France entière / Département(s)]</t>
  </si>
  <si>
    <t xml:space="preserve">RC Pro : [Compagnie] — Contrat n° [Numéro] — Couverture : [Zone couverte]</t>
  </si>
  <si>
    <t xml:space="preserve">Objet :</t>
  </si>
  <si>
    <t xml:space="preserve">ADRESSÉ À :</t>
  </si>
  <si>
    <t xml:space="preserve">[Rénovation salle de bain — 12 rue des Lilas]</t>
  </si>
  <si>
    <t xml:space="preserve">[Nom ou Raison Sociale du Client]</t>
  </si>
  <si>
    <t xml:space="preserve">Réf. devis : [D-2026-042]</t>
  </si>
  <si>
    <t xml:space="preserve">[Adresse de facturation, CP Ville]</t>
  </si>
  <si>
    <t xml:space="preserve">🆕 SIREN client (B2B) : [000 000 000]</t>
  </si>
  <si>
    <t xml:space="preserve">🆕 Adresse livraison (si ≠) : [Adresse chantier]</t>
  </si>
  <si>
    <t xml:space="preserve">Désignation</t>
  </si>
  <si>
    <t xml:space="preserve">Unité</t>
  </si>
  <si>
    <t xml:space="preserve">Qté</t>
  </si>
  <si>
    <t xml:space="preserve">Prix Unit. HT</t>
  </si>
  <si>
    <t xml:space="preserve">TVA %</t>
  </si>
  <si>
    <t xml:space="preserve">Total HT</t>
  </si>
  <si>
    <t xml:space="preserve">1</t>
  </si>
  <si>
    <t xml:space="preserve">Dépose ancienne installation sanitaire</t>
  </si>
  <si>
    <t xml:space="preserve">Forf.</t>
  </si>
  <si>
    <t xml:space="preserve">2</t>
  </si>
  <si>
    <t xml:space="preserve">Fourniture robinetterie thermostatique Grohe</t>
  </si>
  <si>
    <t xml:space="preserve">U</t>
  </si>
  <si>
    <t xml:space="preserve">3</t>
  </si>
  <si>
    <t xml:space="preserve">Pose receveur de douche 120x80 + raccordements</t>
  </si>
  <si>
    <t xml:space="preserve">4</t>
  </si>
  <si>
    <t xml:space="preserve">Carrelage sol grès cérame 30x60 — fourni posé</t>
  </si>
  <si>
    <t xml:space="preserve">m²</t>
  </si>
  <si>
    <t xml:space="preserve">5</t>
  </si>
  <si>
    <t xml:space="preserve">Isolation thermique par l'intérieur (laine 120mm)</t>
  </si>
  <si>
    <t xml:space="preserve">6</t>
  </si>
  <si>
    <t xml:space="preserve">7</t>
  </si>
  <si>
    <t xml:space="preserve">8</t>
  </si>
  <si>
    <t xml:space="preserve">9</t>
  </si>
  <si>
    <t xml:space="preserve">10</t>
  </si>
  <si>
    <t xml:space="preserve">🆕 2026 — Nature de l'opération :  ☐ Livraison de biens   ☐ Prestation de services   ☐ Mixte</t>
  </si>
  <si>
    <t xml:space="preserve">🆕 2026 — ☐ Option pour le paiement de la TVA d'après les débits (si applicable)</t>
  </si>
  <si>
    <t xml:space="preserve">Mentions spéciales (cocher si applicable) :</t>
  </si>
  <si>
    <t xml:space="preserve">Sous-total HT</t>
  </si>
  <si>
    <t xml:space="preserve">☐ Autoliquidation de la TVA — Art. 283-2 nonies du CGI</t>
  </si>
  <si>
    <t xml:space="preserve">TVA 5,5%</t>
  </si>
  <si>
    <t xml:space="preserve">    (sous-traitance BTP — TVA due par le preneur)</t>
  </si>
  <si>
    <t xml:space="preserve">TVA 10%</t>
  </si>
  <si>
    <t xml:space="preserve">☐ TVA non applicable, art. 293 B du CGI</t>
  </si>
  <si>
    <t xml:space="preserve">TVA 20%</t>
  </si>
  <si>
    <t xml:space="preserve">    (micro-entrepreneur / franchise en base)</t>
  </si>
  <si>
    <t xml:space="preserve">Total TVA</t>
  </si>
  <si>
    <t xml:space="preserve">☐ Facture d'acompte — Réf. devis : [N°]</t>
  </si>
  <si>
    <t xml:space="preserve">☐ Facture de solde — Acompte(s) déduit(s) : [Montant] €</t>
  </si>
  <si>
    <t xml:space="preserve">NET À PAYER</t>
  </si>
  <si>
    <t xml:space="preserve">MODALITÉS DE PAIEMENT</t>
  </si>
  <si>
    <t xml:space="preserve">Date limite de règlement : [JJ/MM/AAAA]  •  Mode : [Virement / Chèque / Espèces]</t>
  </si>
  <si>
    <t xml:space="preserve">Conditions d'escompte : Pas d'escompte accordé pour paiement anticipé.</t>
  </si>
  <si>
    <t xml:space="preserve">Pénalités de retard : 3 fois le taux d'intérêt légal en vigueur (art. L441-10 C. com.)</t>
  </si>
  <si>
    <t xml:space="preserve">Indemnité forfaitaire pour frais de recouvrement : 40 € (art. D441-5 C. com.)</t>
  </si>
  <si>
    <t xml:space="preserve">COORDONNÉES BANCAIRES</t>
  </si>
  <si>
    <t xml:space="preserve">CONDITIONS GÉNÉRALES DE VENTE</t>
  </si>
  <si>
    <t xml:space="preserve">IBAN : [FR76 0000 0000 0000 0000 0000 000]</t>
  </si>
  <si>
    <t xml:space="preserve">Consultables au verso de ce document</t>
  </si>
  <si>
    <t xml:space="preserve">BIC : [XXXXXXXX]  •  Banque : [Nom]</t>
  </si>
  <si>
    <t xml:space="preserve">ou sur [votre-site.fr/cgv]</t>
  </si>
  <si>
    <t xml:space="preserve">[Nom Entreprise] • SIRET [N°] • RCS/RM [Ville] • TVA Intra [N°]  —  Décennale : [Assureur] N° [Contrat]  —  RC Pro : [Assureur] N° [Contrat]</t>
  </si>
  <si>
    <t xml:space="preserve">⚠ Ce modèle ne constitue pas une facture Factur-X conforme. Pour générer des factures PDF/A-3 + XML automatiques → artisansmart.fr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</si>
</sst>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&quot; €&quot;"/>
    <numFmt numFmtId="166" formatCode="0.0%"/>
  </numFmts>
  <fonts count="2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FFFF"/>
      <name val="Arial"/>
      <family val="0"/>
      <charset val="1"/>
    </font>
    <font>
      <sz val="7"/>
      <color rgb="FF94A3B8"/>
      <name val="Arial"/>
      <family val="0"/>
      <charset val="1"/>
    </font>
    <font>
      <b val="true"/>
      <sz val="20"/>
      <color rgb="FF0EA5E9"/>
      <name val="Arial"/>
      <family val="0"/>
      <charset val="1"/>
    </font>
    <font>
      <b val="true"/>
      <sz val="16"/>
      <color rgb="FF0F172A"/>
      <name val="Arial"/>
      <family val="0"/>
      <charset val="1"/>
    </font>
    <font>
      <b val="true"/>
      <sz val="9"/>
      <color rgb="FF0F172A"/>
      <name val="Arial"/>
      <family val="0"/>
      <charset val="1"/>
    </font>
    <font>
      <b val="true"/>
      <sz val="9"/>
      <color rgb="FF0000FF"/>
      <name val="Arial"/>
      <family val="0"/>
      <charset val="1"/>
    </font>
    <font>
      <sz val="9"/>
      <color rgb="FF0000FF"/>
      <name val="Arial"/>
      <family val="0"/>
      <charset val="1"/>
    </font>
    <font>
      <sz val="8"/>
      <color rgb="FF64748B"/>
      <name val="Arial"/>
      <family val="0"/>
      <charset val="1"/>
    </font>
    <font>
      <b val="true"/>
      <sz val="8"/>
      <color rgb="FF92400E"/>
      <name val="Arial"/>
      <family val="0"/>
      <charset val="1"/>
    </font>
    <font>
      <b val="true"/>
      <sz val="7"/>
      <color rgb="FF94A3B8"/>
      <name val="Arial"/>
      <family val="0"/>
      <charset val="1"/>
    </font>
    <font>
      <sz val="8"/>
      <color rgb="FF0284C7"/>
      <name val="Arial"/>
      <family val="0"/>
      <charset val="1"/>
    </font>
    <font>
      <b val="true"/>
      <sz val="8"/>
      <color rgb="FFFFFFFF"/>
      <name val="Arial"/>
      <family val="0"/>
      <charset val="1"/>
    </font>
    <font>
      <b val="true"/>
      <sz val="9"/>
      <color rgb="FF000000"/>
      <name val="Arial"/>
      <family val="0"/>
      <charset val="1"/>
    </font>
    <font>
      <sz val="9"/>
      <color rgb="FF334155"/>
      <name val="Arial"/>
      <family val="0"/>
      <charset val="1"/>
    </font>
    <font>
      <i val="true"/>
      <sz val="8"/>
      <color rgb="FF64748B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1"/>
      <color rgb="FF0F172A"/>
      <name val="Arial"/>
      <family val="0"/>
      <charset val="1"/>
    </font>
    <font>
      <u val="single"/>
      <sz val="8"/>
      <color rgb="FF0284C7"/>
      <name val="Arial"/>
      <family val="0"/>
      <charset val="1"/>
    </font>
    <font>
      <b val="true"/>
      <sz val="7"/>
      <color rgb="FFEF4444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0F172A"/>
        <bgColor rgb="FF000000"/>
      </patternFill>
    </fill>
    <fill>
      <patternFill patternType="solid">
        <fgColor rgb="FFFFFFFF"/>
        <bgColor rgb="FFF8FAFC"/>
      </patternFill>
    </fill>
    <fill>
      <patternFill patternType="solid">
        <fgColor rgb="FFFFFBEB"/>
        <bgColor rgb="FFF8FAFC"/>
      </patternFill>
    </fill>
    <fill>
      <patternFill patternType="solid">
        <fgColor rgb="FFF8FAFC"/>
        <bgColor rgb="FFFFFFFF"/>
      </patternFill>
    </fill>
    <fill>
      <patternFill patternType="solid">
        <fgColor rgb="FF0EA5E9"/>
        <bgColor rgb="FF0284C7"/>
      </patternFill>
    </fill>
    <fill>
      <patternFill patternType="solid">
        <fgColor rgb="FFF1F5F9"/>
        <bgColor rgb="FFF8FAF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>
        <color rgb="FFFDE68A"/>
      </left>
      <right style="thin">
        <color rgb="FFFDE68A"/>
      </right>
      <top style="thin">
        <color rgb="FFFDE68A"/>
      </top>
      <bottom style="thin">
        <color rgb="FFFDE68A"/>
      </bottom>
      <diagonal/>
    </border>
    <border diagonalUp="false" diagonalDown="false"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  <border diagonalUp="false" diagonalDown="false">
      <left/>
      <right/>
      <top style="medium">
        <color rgb="FF0F172A"/>
      </top>
      <bottom/>
      <diagonal/>
    </border>
    <border diagonalUp="false" diagonalDown="false">
      <left/>
      <right/>
      <top/>
      <bottom style="thin">
        <color rgb="FFE2E8F0"/>
      </bottom>
      <diagonal/>
    </border>
    <border diagonalUp="false" diagonalDown="false">
      <left/>
      <right/>
      <top style="thin">
        <color rgb="FFE2E8F0"/>
      </top>
      <bottom style="thin">
        <color rgb="FFE2E8F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7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2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0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6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3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6" fillId="3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7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6" fillId="0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7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6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6" fillId="0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6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9" fillId="6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20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BEB"/>
      <rgbColor rgb="FFF1F5F9"/>
      <rgbColor rgb="FF660066"/>
      <rgbColor rgb="FFFF8080"/>
      <rgbColor rgb="FF0284C7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EA5E9"/>
      <rgbColor rgb="FFE2E8F0"/>
      <rgbColor rgb="FFF8FAFC"/>
      <rgbColor rgb="FFFDE68A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F4444"/>
      <rgbColor rgb="FF64748B"/>
      <rgbColor rgb="FF94A3B8"/>
      <rgbColor rgb="FF003366"/>
      <rgbColor rgb="FF339966"/>
      <rgbColor rgb="FF0F172A"/>
      <rgbColor rgb="FF333300"/>
      <rgbColor rgb="FF92400E"/>
      <rgbColor rgb="FF993366"/>
      <rgbColor rgb="FF333399"/>
      <rgbColor rgb="FF33415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30"/>
    <col collapsed="false" customWidth="true" hidden="false" outlineLevel="0" max="4" min="3" style="0" width="10"/>
    <col collapsed="false" customWidth="true" hidden="false" outlineLevel="0" max="5" min="5" style="0" width="14"/>
    <col collapsed="false" customWidth="true" hidden="false" outlineLevel="0" max="6" min="6" style="0" width="10"/>
    <col collapsed="false" customWidth="true" hidden="false" outlineLevel="0" max="7" min="7" style="0" width="16"/>
  </cols>
  <sheetData>
    <row r="1" customFormat="false" ht="18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</row>
    <row r="3" customFormat="false" ht="18" hidden="false" customHeight="true" outlineLevel="0" collapsed="false"/>
    <row r="4" customFormat="false" ht="18" hidden="false" customHeight="true" outlineLevel="0" collapsed="false">
      <c r="F4" s="3" t="s">
        <v>2</v>
      </c>
      <c r="G4" s="3"/>
    </row>
    <row r="5" customFormat="false" ht="18" hidden="false" customHeight="true" outlineLevel="0" collapsed="false">
      <c r="A5" s="4" t="s">
        <v>3</v>
      </c>
      <c r="B5" s="4"/>
      <c r="C5" s="4"/>
      <c r="D5" s="4"/>
      <c r="E5" s="5" t="s">
        <v>4</v>
      </c>
      <c r="F5" s="6" t="s">
        <v>5</v>
      </c>
      <c r="G5" s="6"/>
    </row>
    <row r="6" customFormat="false" ht="18" hidden="false" customHeight="true" outlineLevel="0" collapsed="false">
      <c r="A6" s="7" t="s">
        <v>6</v>
      </c>
      <c r="B6" s="7"/>
      <c r="C6" s="7"/>
      <c r="D6" s="7"/>
      <c r="E6" s="8" t="s">
        <v>7</v>
      </c>
      <c r="F6" s="9" t="s">
        <v>8</v>
      </c>
      <c r="G6" s="9"/>
    </row>
    <row r="7" customFormat="false" ht="18" hidden="false" customHeight="true" outlineLevel="0" collapsed="false">
      <c r="A7" s="7" t="s">
        <v>9</v>
      </c>
      <c r="B7" s="7"/>
      <c r="C7" s="7"/>
      <c r="D7" s="7"/>
      <c r="E7" s="8" t="s">
        <v>10</v>
      </c>
      <c r="F7" s="9" t="s">
        <v>8</v>
      </c>
      <c r="G7" s="9"/>
    </row>
    <row r="8" customFormat="false" ht="18" hidden="false" customHeight="true" outlineLevel="0" collapsed="false">
      <c r="A8" s="7" t="s">
        <v>11</v>
      </c>
      <c r="B8" s="7"/>
      <c r="C8" s="7"/>
      <c r="D8" s="7"/>
      <c r="E8" s="8" t="s">
        <v>12</v>
      </c>
      <c r="F8" s="9" t="s">
        <v>8</v>
      </c>
      <c r="G8" s="9"/>
    </row>
    <row r="9" customFormat="false" ht="18" hidden="false" customHeight="true" outlineLevel="0" collapsed="false">
      <c r="A9" s="7" t="s">
        <v>13</v>
      </c>
      <c r="B9" s="7"/>
      <c r="C9" s="7"/>
      <c r="D9" s="7"/>
    </row>
    <row r="10" customFormat="false" ht="18" hidden="false" customHeight="true" outlineLevel="0" collapsed="false">
      <c r="A10" s="7" t="s">
        <v>14</v>
      </c>
      <c r="B10" s="7"/>
      <c r="C10" s="7"/>
      <c r="D10" s="7"/>
    </row>
    <row r="11" customFormat="false" ht="18" hidden="false" customHeight="true" outlineLevel="0" collapsed="false"/>
    <row r="12" customFormat="false" ht="18" hidden="false" customHeight="true" outlineLevel="0" collapsed="false">
      <c r="A12" s="10" t="s">
        <v>15</v>
      </c>
      <c r="B12" s="10"/>
      <c r="C12" s="10"/>
      <c r="D12" s="10"/>
      <c r="E12" s="10"/>
      <c r="F12" s="10"/>
      <c r="G12" s="10"/>
    </row>
    <row r="13" customFormat="false" ht="18" hidden="false" customHeight="true" outlineLevel="0" collapsed="false">
      <c r="A13" s="11" t="s">
        <v>16</v>
      </c>
      <c r="B13" s="11"/>
      <c r="C13" s="11"/>
      <c r="D13" s="11"/>
      <c r="E13" s="11"/>
      <c r="F13" s="11"/>
      <c r="G13" s="11"/>
    </row>
    <row r="14" customFormat="false" ht="18" hidden="false" customHeight="true" outlineLevel="0" collapsed="false">
      <c r="A14" s="11" t="s">
        <v>17</v>
      </c>
      <c r="B14" s="11"/>
      <c r="C14" s="11"/>
      <c r="D14" s="11"/>
      <c r="E14" s="11"/>
      <c r="F14" s="11"/>
      <c r="G14" s="11"/>
    </row>
    <row r="15" customFormat="false" ht="18" hidden="false" customHeight="true" outlineLevel="0" collapsed="false"/>
    <row r="16" customFormat="false" ht="18" hidden="false" customHeight="true" outlineLevel="0" collapsed="false">
      <c r="A16" s="12" t="s">
        <v>18</v>
      </c>
      <c r="B16" s="12"/>
      <c r="C16" s="12"/>
      <c r="E16" s="13" t="s">
        <v>19</v>
      </c>
      <c r="F16" s="13"/>
      <c r="G16" s="13"/>
    </row>
    <row r="17" customFormat="false" ht="18" hidden="false" customHeight="true" outlineLevel="0" collapsed="false">
      <c r="A17" s="7" t="s">
        <v>20</v>
      </c>
      <c r="B17" s="7"/>
      <c r="C17" s="7"/>
      <c r="E17" s="14" t="s">
        <v>21</v>
      </c>
      <c r="F17" s="14"/>
      <c r="G17" s="14"/>
    </row>
    <row r="18" customFormat="false" ht="18" hidden="false" customHeight="true" outlineLevel="0" collapsed="false">
      <c r="A18" s="15" t="s">
        <v>22</v>
      </c>
      <c r="B18" s="15"/>
      <c r="C18" s="15"/>
      <c r="E18" s="16" t="s">
        <v>23</v>
      </c>
      <c r="F18" s="16"/>
      <c r="G18" s="16"/>
    </row>
    <row r="19" customFormat="false" ht="18" hidden="false" customHeight="true" outlineLevel="0" collapsed="false">
      <c r="A19" s="17"/>
      <c r="E19" s="18" t="s">
        <v>24</v>
      </c>
      <c r="F19" s="18"/>
      <c r="G19" s="18"/>
    </row>
    <row r="20" customFormat="false" ht="18" hidden="false" customHeight="true" outlineLevel="0" collapsed="false">
      <c r="E20" s="18" t="s">
        <v>25</v>
      </c>
      <c r="F20" s="18"/>
      <c r="G20" s="18"/>
    </row>
    <row r="21" customFormat="false" ht="18" hidden="false" customHeight="true" outlineLevel="0" collapsed="false"/>
    <row r="22" customFormat="false" ht="18" hidden="false" customHeight="true" outlineLevel="0" collapsed="false">
      <c r="A22" s="19"/>
      <c r="B22" s="19" t="s">
        <v>26</v>
      </c>
      <c r="C22" s="19" t="s">
        <v>27</v>
      </c>
      <c r="D22" s="19" t="s">
        <v>28</v>
      </c>
      <c r="E22" s="19" t="s">
        <v>29</v>
      </c>
      <c r="F22" s="19" t="s">
        <v>30</v>
      </c>
      <c r="G22" s="19" t="s">
        <v>31</v>
      </c>
    </row>
    <row r="23" customFormat="false" ht="18" hidden="false" customHeight="true" outlineLevel="0" collapsed="false">
      <c r="A23" s="20" t="s">
        <v>32</v>
      </c>
      <c r="B23" s="16" t="s">
        <v>33</v>
      </c>
      <c r="C23" s="21" t="s">
        <v>34</v>
      </c>
      <c r="D23" s="21" t="n">
        <v>1</v>
      </c>
      <c r="E23" s="22" t="n">
        <v>350</v>
      </c>
      <c r="F23" s="23" t="n">
        <v>0.1</v>
      </c>
      <c r="G23" s="24" t="n">
        <f aca="false">IF(AND(D23&lt;&gt;"",E23&lt;&gt;""),D23*E23,"")</f>
        <v>350</v>
      </c>
    </row>
    <row r="24" customFormat="false" ht="18" hidden="false" customHeight="true" outlineLevel="0" collapsed="false">
      <c r="A24" s="25" t="s">
        <v>35</v>
      </c>
      <c r="B24" s="26" t="s">
        <v>36</v>
      </c>
      <c r="C24" s="27" t="s">
        <v>37</v>
      </c>
      <c r="D24" s="27" t="n">
        <v>2</v>
      </c>
      <c r="E24" s="28" t="n">
        <v>189</v>
      </c>
      <c r="F24" s="29" t="n">
        <v>0.2</v>
      </c>
      <c r="G24" s="30" t="n">
        <f aca="false">IF(AND(D24&lt;&gt;"",E24&lt;&gt;""),D24*E24,"")</f>
        <v>378</v>
      </c>
    </row>
    <row r="25" customFormat="false" ht="18" hidden="false" customHeight="true" outlineLevel="0" collapsed="false">
      <c r="A25" s="20" t="s">
        <v>38</v>
      </c>
      <c r="B25" s="16" t="s">
        <v>39</v>
      </c>
      <c r="C25" s="21" t="s">
        <v>34</v>
      </c>
      <c r="D25" s="21" t="n">
        <v>1</v>
      </c>
      <c r="E25" s="22" t="n">
        <v>680</v>
      </c>
      <c r="F25" s="23" t="n">
        <v>0.1</v>
      </c>
      <c r="G25" s="24" t="n">
        <f aca="false">IF(AND(D25&lt;&gt;"",E25&lt;&gt;""),D25*E25,"")</f>
        <v>680</v>
      </c>
    </row>
    <row r="26" customFormat="false" ht="18" hidden="false" customHeight="true" outlineLevel="0" collapsed="false">
      <c r="A26" s="25" t="s">
        <v>40</v>
      </c>
      <c r="B26" s="26" t="s">
        <v>41</v>
      </c>
      <c r="C26" s="27" t="s">
        <v>42</v>
      </c>
      <c r="D26" s="27" t="n">
        <v>8</v>
      </c>
      <c r="E26" s="28" t="n">
        <v>95</v>
      </c>
      <c r="F26" s="29" t="n">
        <v>0.1</v>
      </c>
      <c r="G26" s="30" t="n">
        <f aca="false">IF(AND(D26&lt;&gt;"",E26&lt;&gt;""),D26*E26,"")</f>
        <v>760</v>
      </c>
    </row>
    <row r="27" customFormat="false" ht="18" hidden="false" customHeight="true" outlineLevel="0" collapsed="false">
      <c r="A27" s="20" t="s">
        <v>43</v>
      </c>
      <c r="B27" s="16" t="s">
        <v>44</v>
      </c>
      <c r="C27" s="21" t="s">
        <v>42</v>
      </c>
      <c r="D27" s="21" t="n">
        <v>12</v>
      </c>
      <c r="E27" s="22" t="n">
        <v>45</v>
      </c>
      <c r="F27" s="23" t="n">
        <v>0.055</v>
      </c>
      <c r="G27" s="24" t="n">
        <f aca="false">IF(AND(D27&lt;&gt;"",E27&lt;&gt;""),D27*E27,"")</f>
        <v>540</v>
      </c>
    </row>
    <row r="28" customFormat="false" ht="18" hidden="false" customHeight="true" outlineLevel="0" collapsed="false">
      <c r="A28" s="25" t="s">
        <v>45</v>
      </c>
      <c r="B28" s="31"/>
      <c r="C28" s="27"/>
      <c r="D28" s="27"/>
      <c r="E28" s="28"/>
      <c r="F28" s="29"/>
      <c r="G28" s="30" t="str">
        <f aca="false">IF(AND(D28&lt;&gt;"",E28&lt;&gt;""),D28*E28,"")</f>
        <v/>
      </c>
    </row>
    <row r="29" customFormat="false" ht="18" hidden="false" customHeight="true" outlineLevel="0" collapsed="false">
      <c r="A29" s="20" t="s">
        <v>46</v>
      </c>
      <c r="B29" s="32"/>
      <c r="C29" s="21"/>
      <c r="D29" s="21"/>
      <c r="E29" s="22"/>
      <c r="F29" s="23"/>
      <c r="G29" s="24" t="str">
        <f aca="false">IF(AND(D29&lt;&gt;"",E29&lt;&gt;""),D29*E29,"")</f>
        <v/>
      </c>
    </row>
    <row r="30" customFormat="false" ht="18" hidden="false" customHeight="true" outlineLevel="0" collapsed="false">
      <c r="A30" s="25" t="s">
        <v>47</v>
      </c>
      <c r="B30" s="31"/>
      <c r="C30" s="27"/>
      <c r="D30" s="27"/>
      <c r="E30" s="28"/>
      <c r="F30" s="29"/>
      <c r="G30" s="30" t="str">
        <f aca="false">IF(AND(D30&lt;&gt;"",E30&lt;&gt;""),D30*E30,"")</f>
        <v/>
      </c>
    </row>
    <row r="31" customFormat="false" ht="18" hidden="false" customHeight="true" outlineLevel="0" collapsed="false">
      <c r="A31" s="20" t="s">
        <v>48</v>
      </c>
      <c r="B31" s="32"/>
      <c r="C31" s="21"/>
      <c r="D31" s="21"/>
      <c r="E31" s="22"/>
      <c r="F31" s="23"/>
      <c r="G31" s="24" t="str">
        <f aca="false">IF(AND(D31&lt;&gt;"",E31&lt;&gt;""),D31*E31,"")</f>
        <v/>
      </c>
    </row>
    <row r="32" customFormat="false" ht="18" hidden="false" customHeight="true" outlineLevel="0" collapsed="false">
      <c r="A32" s="25" t="s">
        <v>49</v>
      </c>
      <c r="B32" s="31"/>
      <c r="C32" s="27"/>
      <c r="D32" s="27"/>
      <c r="E32" s="28"/>
      <c r="F32" s="29"/>
      <c r="G32" s="30" t="str">
        <f aca="false">IF(AND(D32&lt;&gt;"",E32&lt;&gt;""),D32*E32,"")</f>
        <v/>
      </c>
    </row>
    <row r="33" customFormat="false" ht="18" hidden="false" customHeight="true" outlineLevel="0" collapsed="false">
      <c r="A33" s="33"/>
      <c r="B33" s="33"/>
      <c r="C33" s="33"/>
      <c r="D33" s="33"/>
      <c r="E33" s="33"/>
      <c r="F33" s="33"/>
      <c r="G33" s="33"/>
    </row>
    <row r="34" customFormat="false" ht="18" hidden="false" customHeight="true" outlineLevel="0" collapsed="false">
      <c r="A34" s="34" t="s">
        <v>50</v>
      </c>
      <c r="B34" s="34"/>
      <c r="C34" s="34"/>
      <c r="D34" s="34"/>
      <c r="E34" s="34"/>
      <c r="F34" s="34"/>
      <c r="G34" s="34"/>
    </row>
    <row r="35" customFormat="false" ht="18" hidden="false" customHeight="true" outlineLevel="0" collapsed="false">
      <c r="A35" s="34" t="s">
        <v>51</v>
      </c>
      <c r="B35" s="34"/>
      <c r="C35" s="34"/>
      <c r="D35" s="34"/>
      <c r="E35" s="34"/>
      <c r="F35" s="34"/>
      <c r="G35" s="34"/>
    </row>
    <row r="36" customFormat="false" ht="18" hidden="false" customHeight="true" outlineLevel="0" collapsed="false"/>
    <row r="37" customFormat="false" ht="18" hidden="false" customHeight="true" outlineLevel="0" collapsed="false">
      <c r="A37" s="35" t="s">
        <v>52</v>
      </c>
      <c r="B37" s="35"/>
      <c r="C37" s="35"/>
      <c r="D37" s="35"/>
      <c r="E37" s="5" t="s">
        <v>53</v>
      </c>
      <c r="G37" s="36" t="n">
        <f aca="false">SUMPRODUCT((D23:D32&lt;&gt;"")*D23:D32*E23:E32)</f>
        <v>2708</v>
      </c>
    </row>
    <row r="38" customFormat="false" ht="18" hidden="false" customHeight="true" outlineLevel="0" collapsed="false">
      <c r="A38" s="37" t="s">
        <v>54</v>
      </c>
      <c r="B38" s="37"/>
      <c r="C38" s="37"/>
      <c r="D38" s="37"/>
      <c r="E38" s="8" t="s">
        <v>55</v>
      </c>
      <c r="G38" s="38" t="n">
        <f aca="false">SUMPRODUCT((F23:F32=5.5%)*(D23:D32&lt;&gt;"")*D23:D32*E23:E32)*5.5%</f>
        <v>29.7</v>
      </c>
    </row>
    <row r="39" customFormat="false" ht="18" hidden="false" customHeight="true" outlineLevel="0" collapsed="false">
      <c r="A39" s="39" t="s">
        <v>56</v>
      </c>
      <c r="B39" s="39"/>
      <c r="C39" s="39"/>
      <c r="D39" s="39"/>
      <c r="E39" s="8" t="s">
        <v>57</v>
      </c>
      <c r="G39" s="38" t="n">
        <f aca="false">SUMPRODUCT((F23:F32=10%)*(D23:D32&lt;&gt;"")*D23:D32*E23:E32)*10%</f>
        <v>179</v>
      </c>
    </row>
    <row r="40" customFormat="false" ht="18" hidden="false" customHeight="true" outlineLevel="0" collapsed="false">
      <c r="A40" s="37" t="s">
        <v>58</v>
      </c>
      <c r="B40" s="37"/>
      <c r="C40" s="37"/>
      <c r="D40" s="37"/>
      <c r="E40" s="8" t="s">
        <v>59</v>
      </c>
      <c r="G40" s="38" t="n">
        <f aca="false">SUMPRODUCT((F23:F32=20%)*(D23:D32&lt;&gt;"")*D23:D32*E23:E32)*20%</f>
        <v>75.6</v>
      </c>
    </row>
    <row r="41" customFormat="false" ht="18" hidden="false" customHeight="true" outlineLevel="0" collapsed="false">
      <c r="A41" s="39" t="s">
        <v>60</v>
      </c>
      <c r="B41" s="39"/>
      <c r="C41" s="39"/>
      <c r="D41" s="39"/>
      <c r="E41" s="5" t="s">
        <v>61</v>
      </c>
      <c r="G41" s="40" t="n">
        <f aca="false">G38+G39+G40</f>
        <v>284.3</v>
      </c>
    </row>
    <row r="42" customFormat="false" ht="18" hidden="false" customHeight="true" outlineLevel="0" collapsed="false">
      <c r="A42" s="37" t="s">
        <v>62</v>
      </c>
      <c r="B42" s="37"/>
      <c r="C42" s="37"/>
      <c r="D42" s="37"/>
    </row>
    <row r="43" customFormat="false" ht="18" hidden="false" customHeight="true" outlineLevel="0" collapsed="false">
      <c r="A43" s="37" t="s">
        <v>63</v>
      </c>
      <c r="B43" s="37"/>
      <c r="C43" s="37"/>
      <c r="D43" s="37"/>
    </row>
    <row r="44" customFormat="false" ht="27.75" hidden="false" customHeight="true" outlineLevel="0" collapsed="false">
      <c r="E44" s="41" t="s">
        <v>64</v>
      </c>
      <c r="F44" s="41"/>
      <c r="G44" s="42" t="n">
        <f aca="false">G37+G41</f>
        <v>2992.3</v>
      </c>
    </row>
    <row r="45" customFormat="false" ht="18" hidden="false" customHeight="true" outlineLevel="0" collapsed="false"/>
    <row r="46" customFormat="false" ht="18" hidden="false" customHeight="true" outlineLevel="0" collapsed="false">
      <c r="A46" s="43" t="s">
        <v>65</v>
      </c>
      <c r="B46" s="43"/>
      <c r="C46" s="43"/>
      <c r="D46" s="43"/>
      <c r="E46" s="43"/>
      <c r="F46" s="43"/>
      <c r="G46" s="43"/>
    </row>
    <row r="47" customFormat="false" ht="18" hidden="false" customHeight="true" outlineLevel="0" collapsed="false">
      <c r="A47" s="31" t="s">
        <v>66</v>
      </c>
      <c r="B47" s="31"/>
      <c r="C47" s="31"/>
      <c r="D47" s="31"/>
      <c r="E47" s="31"/>
      <c r="F47" s="31"/>
      <c r="G47" s="31"/>
    </row>
    <row r="48" customFormat="false" ht="18" hidden="false" customHeight="true" outlineLevel="0" collapsed="false">
      <c r="A48" s="31" t="s">
        <v>67</v>
      </c>
      <c r="B48" s="31"/>
      <c r="C48" s="31"/>
      <c r="D48" s="31"/>
      <c r="E48" s="31"/>
      <c r="F48" s="31"/>
      <c r="G48" s="31"/>
    </row>
    <row r="49" customFormat="false" ht="18" hidden="false" customHeight="true" outlineLevel="0" collapsed="false">
      <c r="A49" s="31" t="s">
        <v>68</v>
      </c>
      <c r="B49" s="31"/>
      <c r="C49" s="31"/>
      <c r="D49" s="31"/>
      <c r="E49" s="31"/>
      <c r="F49" s="31"/>
      <c r="G49" s="31"/>
    </row>
    <row r="50" customFormat="false" ht="18" hidden="false" customHeight="true" outlineLevel="0" collapsed="false">
      <c r="A50" s="44" t="s">
        <v>69</v>
      </c>
      <c r="B50" s="44"/>
      <c r="C50" s="44"/>
      <c r="D50" s="44"/>
      <c r="E50" s="44"/>
      <c r="F50" s="44"/>
      <c r="G50" s="44"/>
    </row>
    <row r="51" customFormat="false" ht="18" hidden="false" customHeight="true" outlineLevel="0" collapsed="false"/>
    <row r="52" customFormat="false" ht="18" hidden="false" customHeight="true" outlineLevel="0" collapsed="false">
      <c r="A52" s="45" t="s">
        <v>70</v>
      </c>
      <c r="B52" s="45"/>
      <c r="C52" s="45"/>
      <c r="D52" s="45"/>
      <c r="E52" s="45" t="s">
        <v>71</v>
      </c>
      <c r="F52" s="45"/>
      <c r="G52" s="45"/>
    </row>
    <row r="53" customFormat="false" ht="18" hidden="false" customHeight="true" outlineLevel="0" collapsed="false">
      <c r="A53" s="26" t="s">
        <v>72</v>
      </c>
      <c r="B53" s="26"/>
      <c r="C53" s="26"/>
      <c r="D53" s="26"/>
      <c r="E53" s="46" t="s">
        <v>73</v>
      </c>
      <c r="F53" s="46"/>
      <c r="G53" s="46"/>
    </row>
    <row r="54" customFormat="false" ht="18" hidden="false" customHeight="true" outlineLevel="0" collapsed="false">
      <c r="A54" s="26" t="s">
        <v>74</v>
      </c>
      <c r="B54" s="26"/>
      <c r="C54" s="26"/>
      <c r="D54" s="26"/>
      <c r="E54" s="47" t="s">
        <v>75</v>
      </c>
      <c r="F54" s="47"/>
      <c r="G54" s="47"/>
    </row>
    <row r="55" customFormat="false" ht="18" hidden="false" customHeight="true" outlineLevel="0" collapsed="false"/>
    <row r="56" customFormat="false" ht="18" hidden="false" customHeight="true" outlineLevel="0" collapsed="false">
      <c r="A56" s="48" t="s">
        <v>76</v>
      </c>
      <c r="B56" s="48"/>
      <c r="C56" s="48"/>
      <c r="D56" s="48"/>
      <c r="E56" s="48"/>
      <c r="F56" s="48"/>
      <c r="G56" s="48"/>
    </row>
    <row r="57" customFormat="false" ht="18" hidden="false" customHeight="true" outlineLevel="0" collapsed="false">
      <c r="A57" s="49" t="s">
        <v>77</v>
      </c>
      <c r="B57" s="49"/>
      <c r="C57" s="49"/>
      <c r="D57" s="49"/>
      <c r="E57" s="49"/>
      <c r="F57" s="49"/>
      <c r="G57" s="49"/>
    </row>
  </sheetData>
  <mergeCells count="47">
    <mergeCell ref="A1:G1"/>
    <mergeCell ref="A2:G2"/>
    <mergeCell ref="F4:G4"/>
    <mergeCell ref="A5:D5"/>
    <mergeCell ref="F5:G5"/>
    <mergeCell ref="A6:D6"/>
    <mergeCell ref="F6:G6"/>
    <mergeCell ref="A7:D7"/>
    <mergeCell ref="F7:G7"/>
    <mergeCell ref="A8:D8"/>
    <mergeCell ref="F8:G8"/>
    <mergeCell ref="A9:D9"/>
    <mergeCell ref="A10:D10"/>
    <mergeCell ref="A12:G12"/>
    <mergeCell ref="A13:G13"/>
    <mergeCell ref="A14:G14"/>
    <mergeCell ref="A16:C16"/>
    <mergeCell ref="E16:G16"/>
    <mergeCell ref="A17:C17"/>
    <mergeCell ref="E17:G17"/>
    <mergeCell ref="A18:C18"/>
    <mergeCell ref="E18:G18"/>
    <mergeCell ref="E19:G19"/>
    <mergeCell ref="E20:G20"/>
    <mergeCell ref="A34:G34"/>
    <mergeCell ref="A35:G35"/>
    <mergeCell ref="A37:D37"/>
    <mergeCell ref="A38:D38"/>
    <mergeCell ref="A39:D39"/>
    <mergeCell ref="A40:D40"/>
    <mergeCell ref="A41:D41"/>
    <mergeCell ref="A42:D42"/>
    <mergeCell ref="A43:D43"/>
    <mergeCell ref="E44:F44"/>
    <mergeCell ref="A46:G46"/>
    <mergeCell ref="A47:G47"/>
    <mergeCell ref="A48:G48"/>
    <mergeCell ref="A49:G49"/>
    <mergeCell ref="A50:G50"/>
    <mergeCell ref="A52:D52"/>
    <mergeCell ref="E52:G52"/>
    <mergeCell ref="A53:D53"/>
    <mergeCell ref="E53:G53"/>
    <mergeCell ref="A54:D54"/>
    <mergeCell ref="E54:G54"/>
    <mergeCell ref="A56:G56"/>
    <mergeCell ref="A57:G57"/>
  </mergeCells>
  <printOptions headings="false" gridLines="false" gridLinesSet="true" horizontalCentered="true" verticalCentered="false"/>
  <pageMargins left="0.5" right="0.5" top="0.4" bottom="0.4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2026-02-27T11:00:44Z</dcterms:created>
  <dc:creator>openpyxl</dc:creator>
  <dc:description/>
  <dc:language>en-US</dc:language>
  <cp:lastModifiedBy/>
  <dcterms:modified xsi:type="dcterms:W3CDTF">2026-02-27T11:00:44Z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